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A4" i="3"/>
  <c r="R10" i="2"/>
  <c r="R14"/>
  <c r="R20"/>
  <c r="R7"/>
  <c r="P11"/>
  <c r="P17"/>
  <c r="P21"/>
  <c r="P7"/>
  <c r="R4"/>
  <c r="R25" s="1"/>
  <c r="A1" i="3"/>
  <c r="P4" i="2"/>
  <c r="P16" s="1"/>
  <c r="L6"/>
  <c r="L7" s="1"/>
  <c r="K6"/>
  <c r="K7" s="1"/>
  <c r="N4"/>
  <c r="N7" s="1"/>
  <c r="M4"/>
  <c r="M7" s="1"/>
  <c r="F30" i="1"/>
  <c r="I13"/>
  <c r="I15"/>
  <c r="I17"/>
  <c r="I19"/>
  <c r="I21"/>
  <c r="I23"/>
  <c r="I25"/>
  <c r="I27"/>
  <c r="I29"/>
  <c r="I9"/>
  <c r="I11"/>
  <c r="I7"/>
  <c r="K4"/>
  <c r="K29"/>
  <c r="I4"/>
  <c r="I30"/>
  <c r="G4"/>
  <c r="G30"/>
  <c r="F4"/>
  <c r="F29"/>
  <c r="F7"/>
  <c r="G8"/>
  <c r="G24"/>
  <c r="D6"/>
  <c r="D30"/>
  <c r="E6"/>
  <c r="E8"/>
  <c r="D7"/>
  <c r="G20"/>
  <c r="G26"/>
  <c r="G18"/>
  <c r="G10"/>
  <c r="G25"/>
  <c r="G21"/>
  <c r="G17"/>
  <c r="G13"/>
  <c r="G9"/>
  <c r="E25"/>
  <c r="E21"/>
  <c r="E17"/>
  <c r="E13"/>
  <c r="E9"/>
  <c r="F28"/>
  <c r="F26"/>
  <c r="F24"/>
  <c r="F22"/>
  <c r="F20"/>
  <c r="F18"/>
  <c r="F16"/>
  <c r="F14"/>
  <c r="F12"/>
  <c r="F10"/>
  <c r="F8"/>
  <c r="E7"/>
  <c r="D25"/>
  <c r="D21"/>
  <c r="D17"/>
  <c r="D13"/>
  <c r="E28"/>
  <c r="E24"/>
  <c r="E20"/>
  <c r="E16"/>
  <c r="E12"/>
  <c r="F27"/>
  <c r="F25"/>
  <c r="F23"/>
  <c r="F21"/>
  <c r="F19"/>
  <c r="F17"/>
  <c r="F15"/>
  <c r="F13"/>
  <c r="F11"/>
  <c r="F9"/>
  <c r="D26"/>
  <c r="D22"/>
  <c r="D18"/>
  <c r="D14"/>
  <c r="D10"/>
  <c r="K28"/>
  <c r="K26"/>
  <c r="K24"/>
  <c r="K22"/>
  <c r="K20"/>
  <c r="K18"/>
  <c r="K16"/>
  <c r="K14"/>
  <c r="K12"/>
  <c r="K10"/>
  <c r="K8"/>
  <c r="E29"/>
  <c r="E30"/>
  <c r="K30"/>
  <c r="E10"/>
  <c r="E14"/>
  <c r="E18"/>
  <c r="E22"/>
  <c r="E26"/>
  <c r="D11"/>
  <c r="D15"/>
  <c r="D19"/>
  <c r="D23"/>
  <c r="D27"/>
  <c r="E11"/>
  <c r="E15"/>
  <c r="E19"/>
  <c r="E23"/>
  <c r="E27"/>
  <c r="G11"/>
  <c r="G15"/>
  <c r="G19"/>
  <c r="G23"/>
  <c r="G27"/>
  <c r="G14"/>
  <c r="G22"/>
  <c r="G12"/>
  <c r="G28"/>
  <c r="D9"/>
  <c r="D28"/>
  <c r="D24"/>
  <c r="D20"/>
  <c r="D16"/>
  <c r="D12"/>
  <c r="D8"/>
  <c r="G16"/>
  <c r="G7"/>
  <c r="K7"/>
  <c r="K27"/>
  <c r="K25"/>
  <c r="K23"/>
  <c r="K21"/>
  <c r="K19"/>
  <c r="K17"/>
  <c r="K15"/>
  <c r="K13"/>
  <c r="K11"/>
  <c r="K9"/>
  <c r="G29"/>
  <c r="D29"/>
  <c r="I12"/>
  <c r="I10"/>
  <c r="I8"/>
  <c r="I28"/>
  <c r="I26"/>
  <c r="I24"/>
  <c r="I22"/>
  <c r="I20"/>
  <c r="I18"/>
  <c r="I16"/>
  <c r="I14"/>
  <c r="P22" i="2"/>
  <c r="P20"/>
  <c r="P18"/>
  <c r="P14"/>
  <c r="P12"/>
  <c r="P10"/>
  <c r="P8"/>
  <c r="R23"/>
  <c r="R21"/>
  <c r="R19"/>
  <c r="R17"/>
  <c r="R13"/>
  <c r="R11"/>
  <c r="R9"/>
  <c r="A3" i="3"/>
  <c r="R30" i="2" l="1"/>
  <c r="P28"/>
  <c r="P26"/>
  <c r="P24"/>
  <c r="R28"/>
  <c r="R26"/>
  <c r="R24"/>
  <c r="R15"/>
  <c r="R16"/>
  <c r="P23"/>
  <c r="P19"/>
  <c r="P13"/>
  <c r="P9"/>
  <c r="R22"/>
  <c r="R18"/>
  <c r="R12"/>
  <c r="R8"/>
  <c r="P30"/>
  <c r="P29"/>
  <c r="P27"/>
  <c r="P25"/>
  <c r="R29"/>
  <c r="R27"/>
  <c r="P15"/>
</calcChain>
</file>

<file path=xl/sharedStrings.xml><?xml version="1.0" encoding="utf-8"?>
<sst xmlns="http://schemas.openxmlformats.org/spreadsheetml/2006/main" count="412" uniqueCount="108">
  <si>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</si>
  <si>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</si>
  <si>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</si>
  <si>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</si>
  <si>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</si>
  <si>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</si>
  <si>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</si>
  <si>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</si>
  <si>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</si>
  <si>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</si>
  <si>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</si>
  <si>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</si>
  <si>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</si>
  <si>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</si>
  <si>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</si>
  <si>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</si>
  <si>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</si>
  <si>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</si>
  <si>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</si>
  <si>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</si>
  <si>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</si>
  <si>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</si>
  <si>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</si>
  <si>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</si>
  <si>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</si>
  <si>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</si>
  <si>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</si>
  <si>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</si>
  <si>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</si>
  <si>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</si>
  <si>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</si>
  <si>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</si>
  <si>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</si>
  <si>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</si>
  <si>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</si>
  <si>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</si>
  <si>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</si>
  <si>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</si>
  <si>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</si>
  <si>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</si>
  <si>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</si>
  <si>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</si>
  <si>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</si>
  <si>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</si>
  <si>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</si>
  <si>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</si>
  <si>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</si>
  <si>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</si>
  <si>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</si>
  <si>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</si>
  <si>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</si>
  <si>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</si>
  <si>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</si>
  <si>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</si>
  <si>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</si>
  <si>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</si>
  <si>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</si>
  <si>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</si>
  <si>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</si>
  <si>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</si>
  <si>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</si>
  <si>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</si>
  <si>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</si>
  <si>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</si>
  <si>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</si>
  <si>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</si>
  <si>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</si>
  <si>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</si>
  <si>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</si>
  <si>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</si>
  <si>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</si>
  <si>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</si>
  <si>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</si>
  <si>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</si>
  <si>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</si>
  <si>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</si>
  <si>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</si>
  <si>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</si>
  <si>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</si>
  <si>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</si>
  <si>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</si>
  <si>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</si>
  <si>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</si>
  <si>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</si>
  <si>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</si>
  <si>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</si>
  <si>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TPERSONAREFERENCIASBANCARIAS</t>
  </si>
  <si>
    <t>CTIPOPERSONA</t>
  </si>
  <si>
    <t>CUSUARIO_MODIFICACION</t>
  </si>
  <si>
    <t>SREFERENCIABANCARIA</t>
  </si>
  <si>
    <t>CTIPOCUENTAREFERENCIA</t>
  </si>
  <si>
    <t>CCUENTA</t>
  </si>
  <si>
    <t>CPERSONA_EMPRESABANCARIA</t>
  </si>
  <si>
    <t>NOMBREINSTITUCION</t>
  </si>
  <si>
    <t>CMONEDA</t>
  </si>
  <si>
    <t>CCIFRASALDO</t>
  </si>
  <si>
    <t>FAPERTURA</t>
  </si>
  <si>
    <t>NUMEROPROTESTOS</t>
  </si>
  <si>
    <t>NUMEROCIFRAS</t>
  </si>
  <si>
    <t>NOMBRETITULAR</t>
  </si>
  <si>
    <t>REFBANCARIASPJ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</si>
  <si>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</si>
  <si>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</si>
  <si>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</si>
  <si>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</si>
  <si>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</si>
  <si>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</si>
  <si>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'3304'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</si>
</sst>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6"/>
  <sheetViews>
    <sheetView tabSelected="1" defaultGridColor="0" topLeftCell="A9" colorId="9" zoomScaleNormal="100" workbookViewId="0">
      <selection activeCell="A29" sqref="A29:A30"/>
    </sheetView>
  </sheetViews>
  <sheetFormatPr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29.140625" style="1" customWidth="1"/>
    <col min="7" max="7" width="25.85546875" style="1" customWidth="1"/>
    <col min="8" max="8" width="31.85546875" style="1" customWidth="1"/>
    <col min="9" max="9" width="7.28515625" style="1" customWidth="1"/>
    <col min="10" max="10" width="29" style="1" customWidth="1"/>
    <col min="11" max="11" width="31.28515625" style="1" customWidth="1" outlineLevel="1"/>
    <col min="12" max="12" width="17" style="1" customWidth="1" outlineLevel="1"/>
    <col min="13" max="13" width="12.42578125" style="1" customWidth="1" outlineLevel="1"/>
    <col min="14" max="14" width="11.42578125" style="1" customWidth="1" outlineLevel="1"/>
    <col min="15" max="15" width="2.28515625" style="5" customWidth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100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('0','ctl:{CAMPO}',1,1,'0',0,'C','CTIPOPERSONA');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('0','user',1,1,'REFBANCARIASPJ','K','MIGRACION',null,'','',null,0);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values('0','user','REFBANCARIASPJ',1,'{KEY}',1,1,null,null,'',null,0);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9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('0','terminal',1,2,'REFBANCARIASPJ','K','MIGRACION',null,'','',null,0);</v>
      </c>
      <c r="Q8" s="5" t="s">
        <v>52</v>
      </c>
      <c r="R8" s="1" t="str">
        <f t="shared" ref="R8:R29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values('0','terminal','REFBANCARIASPJ',2,'{KEY}',1,2,null,null,'',null,0);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74</v>
      </c>
      <c r="E9" s="1" t="s">
        <v>66</v>
      </c>
      <c r="G9" s="1" t="s">
        <v>73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('0','subsystem',1,3,'REFBANCARIASPJ','K','02',null,'','',null,0);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values('0','subsystem','REFBANCARIASPJ',3,'{KEY}',1,3,null,null,'',null,0);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71</v>
      </c>
      <c r="D10" s="7" t="s">
        <v>107</v>
      </c>
      <c r="E10" s="1" t="s">
        <v>66</v>
      </c>
      <c r="G10" s="1" t="s">
        <v>75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('0','transaction',1,4,'REFBANCARIASPJ','K','3304',null,'','',null,0);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values('0','transaction','REFBANCARIASPJ',4,'{KEY}',1,4,null,null,'',null,0);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77</v>
      </c>
      <c r="E11" s="1" t="s">
        <v>66</v>
      </c>
      <c r="G11" s="1" t="s">
        <v>79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('0','version',1,5,'REFBANCARIASPJ','K','01',null,'','',null,0);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values('0','version','REFBANCARIASPJ',5,'{KEY}',1,5,null,null,'',null,0);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78</v>
      </c>
      <c r="E12" s="1" t="s">
        <v>66</v>
      </c>
      <c r="G12" s="1" t="s">
        <v>76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('0','type',1,6,'REFBANCARIASPJ','K','MAN',null,'','',null,0);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values('0','type','REFBANCARIASPJ',6,'{KEY}',1,6,null,null,'',null,0);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81</v>
      </c>
      <c r="E13" s="1" t="s">
        <v>66</v>
      </c>
      <c r="G13" s="1" t="s">
        <v>80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('0','role',1,7,'REFBANCARIASPJ','K','1',null,'','',null,0);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values('0','role','REFBANCARIASPJ',7,'{KEY}',1,7,null,null,'',null,0);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82</v>
      </c>
      <c r="E14" s="1" t="s">
        <v>66</v>
      </c>
      <c r="G14" s="1" t="s">
        <v>83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('0','language',1,8,'REFBANCARIASPJ','K','ES',null,'','',null,0);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values('0','language','REFBANCARIASPJ',8,'{KEY}',1,8,null,null,'',null,0);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85</v>
      </c>
      <c r="E15" s="1" t="s">
        <v>66</v>
      </c>
      <c r="G15" s="1" t="s">
        <v>104</v>
      </c>
      <c r="I15" s="1">
        <v>1</v>
      </c>
      <c r="P15" s="1" t="str">
        <f>CONCATENATE($P$4,G15,"',",I15,",",A15,",'",$K$4,"','",C15,"',",D15,",",E15,",'",J15,"','",H15,"',null,0);")</f>
        <v>insert into TESTRUCTURAMENSAJEMAPEODESTINO (CESTRUCTURA_DESTINO, CNOMBRE_DESTINO, REGISTRO_DESTINO, SECUENCIA, CESTRUCTURA_ORIGEN, OPERACION, VALORCONSTANTE, CLASE, TABLA, CAMPO, DETALLE, VERSIONCONTROL) values ('0','sessionid',1,9,'REFBANCARIASPJ','K','MIGRACION',null,'','',null,0);</v>
      </c>
      <c r="Q15" s="5" t="s">
        <v>52</v>
      </c>
      <c r="R15" s="1" t="str">
        <f>CONCATENATE($R$4,G15,"','",$K$4,"',",A15,",'",B15,"',",I15,",",A15,",null,null,'",F15,"',null,0);")</f>
        <v>insert into TESTRUCTURAMENSAJEMAPEO (CESTRUCTURA_DESTINO, CNOMBRE_DESTINO, CESTRUCTURA_ORIGEN, SECUENCIA, CNOMBRE_ORIGEN, REGISTRO_DESTINO, ORDEN, REGISTRO_ORIGEN, TABLA, CAMPO, DETALLE, VERSIONCONTROL) values('0','sessionid','REFBANCARIASPJ',9,'{KEY}',1,9,null,null,'',null,0);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101</v>
      </c>
      <c r="D16" s="7" t="s">
        <v>84</v>
      </c>
      <c r="E16" s="7" t="s">
        <v>105</v>
      </c>
      <c r="F16" s="1" t="s">
        <v>87</v>
      </c>
      <c r="G16" s="1" t="s">
        <v>106</v>
      </c>
      <c r="I16" s="1">
        <v>1</v>
      </c>
      <c r="P16" s="1" t="str">
        <f>CONCATENATE($P$4,G16,"',",I16,",",A16,",'",$K$4,"','",C16,"',",D16,",",E16,",'",J16,"','",H16,"',null,0);")</f>
        <v>insert into TESTRUCTURAMENSAJEMAPEODESTINO (CESTRUCTURA_DESTINO, CNOMBRE_DESTINO, REGISTRO_DESTINO, SECUENCIA, CESTRUCTURA_ORIGEN, OPERACION, VALORCONSTANTE, CLASE, TABLA, CAMPO, DETALLE, VERSIONCONTROL) values ('0','accountingdate',1,10,'REFBANCARIASPJ','T','NULL','com.fitbank.uci.core.transform.mapping.CfechaTransformacion','','',null,0);</v>
      </c>
      <c r="Q16" s="5" t="s">
        <v>52</v>
      </c>
      <c r="R16" s="1" t="str">
        <f>CONCATENATE($R$4,G16,"','",$K$4,"',",A16,",'",B16,"',",I16,",",A16,",null,null,'",F16,"',null,0);")</f>
        <v>insert into TESTRUCTURAMENSAJEMAPEO (CESTRUCTURA_DESTINO, CNOMBRE_DESTINO, CESTRUCTURA_ORIGEN, SECUENCIA, CNOMBRE_ORIGEN, REGISTRO_DESTINO, ORDEN, REGISTRO_ORIGEN, TABLA, CAMPO, DETALLE, VERSIONCONTROL) values('0','accountingdate','REFBANCARIASPJ',10,'{KEY}',1,10,null,null,'CTIPOPERSONA',null,0);</v>
      </c>
      <c r="S16" s="5" t="s">
        <v>52</v>
      </c>
    </row>
    <row r="17" spans="1:19">
      <c r="A17" s="1">
        <v>11</v>
      </c>
      <c r="B17" s="4" t="s">
        <v>57</v>
      </c>
      <c r="C17" s="4" t="s">
        <v>63</v>
      </c>
      <c r="D17" s="8" t="s">
        <v>84</v>
      </c>
      <c r="E17" s="4" t="s">
        <v>66</v>
      </c>
      <c r="F17" s="4" t="s">
        <v>87</v>
      </c>
      <c r="G17" s="4" t="s">
        <v>60</v>
      </c>
      <c r="H17" s="4" t="s">
        <v>87</v>
      </c>
      <c r="I17" s="4">
        <v>1</v>
      </c>
      <c r="J17" s="4" t="s">
        <v>86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('0','{TABLA}:{REGISTRO}:{CAMPO}',1,11,'REFBANCARIASPJ','C','NULL',null,'TPERSONAREFERENCIASBANCARIAS','CTIPOPERSONA',null,0);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values('0','{TABLA}:{REGISTRO}:{CAMPO}','REFBANCARIASPJ',11,'{KEY}',1,11,null,null,'CTIPOPERSONA',null,0);</v>
      </c>
      <c r="S17" s="5" t="s">
        <v>52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4" t="s">
        <v>88</v>
      </c>
      <c r="G18" s="4" t="s">
        <v>60</v>
      </c>
      <c r="H18" s="4" t="s">
        <v>88</v>
      </c>
      <c r="I18" s="4">
        <v>1</v>
      </c>
      <c r="J18" s="4" t="s">
        <v>86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('0','{TABLA}:{REGISTRO}:{CAMPO}',1,12,'REFBANCARIASPJ','C','NULL',null,'TPERSONAREFERENCIASBANCARIAS','CUSUARIO_MODIFICACION',null,0);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values('0','{TABLA}:{REGISTRO}:{CAMPO}','REFBANCARIASPJ',12,'{KEY}',1,12,null,null,'CUSUARIO_MODIFICACION',null,0);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4" t="s">
        <v>89</v>
      </c>
      <c r="G19" s="4" t="s">
        <v>60</v>
      </c>
      <c r="H19" s="4" t="s">
        <v>89</v>
      </c>
      <c r="I19" s="4">
        <v>1</v>
      </c>
      <c r="J19" s="4" t="s">
        <v>86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('0','{TABLA}:{REGISTRO}:{CAMPO}',1,13,'REFBANCARIASPJ','C','NULL',null,'TPERSONAREFERENCIASBANCARIAS','SREFERENCIABANCARIA',null,0);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values('0','{TABLA}:{REGISTRO}:{CAMPO}','REFBANCARIASPJ',13,'{KEY}',1,13,null,null,'SREFERENCIABANCARIA',null,0);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4" t="s">
        <v>90</v>
      </c>
      <c r="G20" s="4" t="s">
        <v>60</v>
      </c>
      <c r="H20" s="4" t="s">
        <v>90</v>
      </c>
      <c r="I20" s="4">
        <v>1</v>
      </c>
      <c r="J20" s="4" t="s">
        <v>86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('0','{TABLA}:{REGISTRO}:{CAMPO}',1,14,'REFBANCARIASPJ','C','NULL',null,'TPERSONAREFERENCIASBANCARIAS','CTIPOCUENTAREFERENCIA',null,0);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values('0','{TABLA}:{REGISTRO}:{CAMPO}','REFBANCARIASPJ',14,'{KEY}',1,14,null,null,'CTIPOCUENTAREFERENCIA',null,0);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s="4" t="s">
        <v>91</v>
      </c>
      <c r="G21" s="4" t="s">
        <v>60</v>
      </c>
      <c r="H21" s="4" t="s">
        <v>91</v>
      </c>
      <c r="I21" s="4">
        <v>1</v>
      </c>
      <c r="J21" s="4" t="s">
        <v>86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('0','{TABLA}:{REGISTRO}:{CAMPO}',1,15,'REFBANCARIASPJ','C','NULL',null,'TPERSONAREFERENCIASBANCARIAS','CCUENTA',null,0);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values('0','{TABLA}:{REGISTRO}:{CAMPO}','REFBANCARIASPJ',15,'{KEY}',1,15,null,null,'CCUENTA',null,0);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s="4" t="s">
        <v>92</v>
      </c>
      <c r="G22" s="4" t="s">
        <v>60</v>
      </c>
      <c r="H22" s="4" t="s">
        <v>92</v>
      </c>
      <c r="I22" s="4">
        <v>1</v>
      </c>
      <c r="J22" s="4" t="s">
        <v>86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('0','{TABLA}:{REGISTRO}:{CAMPO}',1,16,'REFBANCARIASPJ','C','NULL',null,'TPERSONAREFERENCIASBANCARIAS','CPERSONA_EMPRESABANCARIA',null,0);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values('0','{TABLA}:{REGISTRO}:{CAMPO}','REFBANCARIASPJ',16,'{KEY}',1,16,null,null,'CPERSONA_EMPRESABANCARIA',null,0);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84</v>
      </c>
      <c r="E23" s="4" t="s">
        <v>66</v>
      </c>
      <c r="F23" s="4" t="s">
        <v>93</v>
      </c>
      <c r="G23" s="4" t="s">
        <v>60</v>
      </c>
      <c r="H23" s="4" t="s">
        <v>93</v>
      </c>
      <c r="I23" s="4">
        <v>1</v>
      </c>
      <c r="J23" s="4" t="s">
        <v>86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('0','{TABLA}:{REGISTRO}:{CAMPO}',1,17,'REFBANCARIASPJ','C','NULL',null,'TPERSONAREFERENCIASBANCARIAS','NOMBREINSTITUCION',null,0);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values('0','{TABLA}:{REGISTRO}:{CAMPO}','REFBANCARIASPJ',17,'{KEY}',1,17,null,null,'NOMBREINSTITUCION',null,0);</v>
      </c>
      <c r="S23" s="5" t="s">
        <v>52</v>
      </c>
    </row>
    <row r="24" spans="1:19" ht="14.25" customHeight="1">
      <c r="A24" s="1">
        <v>18</v>
      </c>
      <c r="B24" s="4" t="s">
        <v>57</v>
      </c>
      <c r="C24" s="4" t="s">
        <v>63</v>
      </c>
      <c r="D24" s="8" t="s">
        <v>84</v>
      </c>
      <c r="E24" s="4" t="s">
        <v>66</v>
      </c>
      <c r="F24" s="4" t="s">
        <v>94</v>
      </c>
      <c r="G24" s="4" t="s">
        <v>60</v>
      </c>
      <c r="H24" s="4" t="s">
        <v>94</v>
      </c>
      <c r="I24" s="4">
        <v>1</v>
      </c>
      <c r="J24" s="4" t="s">
        <v>86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('0','{TABLA}:{REGISTRO}:{CAMPO}',1,18,'REFBANCARIASPJ','C','NULL',null,'TPERSONAREFERENCIASBANCARIAS','CMONEDA',null,0);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values('0','{TABLA}:{REGISTRO}:{CAMPO}','REFBANCARIASPJ',18,'{KEY}',1,18,null,null,'CMONEDA',null,0);</v>
      </c>
    </row>
    <row r="25" spans="1:19" ht="14.25" customHeight="1">
      <c r="A25" s="1">
        <v>19</v>
      </c>
      <c r="B25" s="4" t="s">
        <v>57</v>
      </c>
      <c r="C25" s="4" t="s">
        <v>63</v>
      </c>
      <c r="D25" s="8" t="s">
        <v>84</v>
      </c>
      <c r="E25" s="4" t="s">
        <v>66</v>
      </c>
      <c r="F25" s="4" t="s">
        <v>95</v>
      </c>
      <c r="G25" s="4" t="s">
        <v>60</v>
      </c>
      <c r="H25" s="4" t="s">
        <v>95</v>
      </c>
      <c r="I25" s="4">
        <v>1</v>
      </c>
      <c r="J25" s="4" t="s">
        <v>86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('0','{TABLA}:{REGISTRO}:{CAMPO}',1,19,'REFBANCARIASPJ','C','NULL',null,'TPERSONAREFERENCIASBANCARIAS','CCIFRASALDO',null,0);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values('0','{TABLA}:{REGISTRO}:{CAMPO}','REFBANCARIASPJ',19,'{KEY}',1,19,null,null,'CCIFRASALDO',null,0);</v>
      </c>
    </row>
    <row r="26" spans="1:19">
      <c r="A26" s="1">
        <v>20</v>
      </c>
      <c r="B26" s="4" t="s">
        <v>57</v>
      </c>
      <c r="C26" s="4" t="s">
        <v>63</v>
      </c>
      <c r="D26" s="8" t="s">
        <v>84</v>
      </c>
      <c r="E26" s="4" t="s">
        <v>66</v>
      </c>
      <c r="F26" s="4" t="s">
        <v>96</v>
      </c>
      <c r="G26" s="4" t="s">
        <v>60</v>
      </c>
      <c r="H26" s="4" t="s">
        <v>96</v>
      </c>
      <c r="I26" s="4">
        <v>1</v>
      </c>
      <c r="J26" s="4" t="s">
        <v>86</v>
      </c>
      <c r="P2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('0','{TABLA}:{REGISTRO}:{CAMPO}',1,20,'REFBANCARIASPJ','C','NULL',null,'TPERSONAREFERENCIASBANCARIAS','FAPERTURA',null,0);</v>
      </c>
      <c r="R2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values('0','{TABLA}:{REGISTRO}:{CAMPO}','REFBANCARIASPJ',20,'{KEY}',1,20,null,null,'FAPERTURA',null,0);</v>
      </c>
    </row>
    <row r="27" spans="1:19">
      <c r="A27" s="1">
        <v>21</v>
      </c>
      <c r="B27" s="4" t="s">
        <v>57</v>
      </c>
      <c r="C27" s="4" t="s">
        <v>63</v>
      </c>
      <c r="D27" s="8" t="s">
        <v>84</v>
      </c>
      <c r="E27" s="4" t="s">
        <v>66</v>
      </c>
      <c r="F27" s="4" t="s">
        <v>97</v>
      </c>
      <c r="G27" s="4" t="s">
        <v>60</v>
      </c>
      <c r="H27" s="4" t="s">
        <v>97</v>
      </c>
      <c r="I27" s="4">
        <v>1</v>
      </c>
      <c r="J27" s="4" t="s">
        <v>86</v>
      </c>
      <c r="P2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('0','{TABLA}:{REGISTRO}:{CAMPO}',1,21,'REFBANCARIASPJ','C','NULL',null,'TPERSONAREFERENCIASBANCARIAS','NUMEROPROTESTOS',null,0);</v>
      </c>
      <c r="R2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values('0','{TABLA}:{REGISTRO}:{CAMPO}','REFBANCARIASPJ',21,'{KEY}',1,21,null,null,'NUMEROPROTESTOS',null,0);</v>
      </c>
    </row>
    <row r="28" spans="1:19">
      <c r="A28" s="1">
        <v>22</v>
      </c>
      <c r="B28" s="4" t="s">
        <v>57</v>
      </c>
      <c r="C28" s="4" t="s">
        <v>63</v>
      </c>
      <c r="D28" s="8" t="s">
        <v>84</v>
      </c>
      <c r="E28" s="4" t="s">
        <v>66</v>
      </c>
      <c r="F28" s="4" t="s">
        <v>98</v>
      </c>
      <c r="G28" s="4" t="s">
        <v>60</v>
      </c>
      <c r="H28" s="4" t="s">
        <v>98</v>
      </c>
      <c r="I28" s="4">
        <v>1</v>
      </c>
      <c r="J28" s="4" t="s">
        <v>86</v>
      </c>
      <c r="P2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('0','{TABLA}:{REGISTRO}:{CAMPO}',1,22,'REFBANCARIASPJ','C','NULL',null,'TPERSONAREFERENCIASBANCARIAS','NUMEROCIFRAS',null,0);</v>
      </c>
      <c r="R2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values('0','{TABLA}:{REGISTRO}:{CAMPO}','REFBANCARIASPJ',22,'{KEY}',1,22,null,null,'NUMEROCIFRAS',null,0);</v>
      </c>
    </row>
    <row r="29" spans="1:19">
      <c r="A29" s="1">
        <v>23</v>
      </c>
      <c r="B29" s="4" t="s">
        <v>57</v>
      </c>
      <c r="C29" s="4" t="s">
        <v>63</v>
      </c>
      <c r="D29" s="8" t="s">
        <v>84</v>
      </c>
      <c r="E29" s="4" t="s">
        <v>66</v>
      </c>
      <c r="F29" s="4" t="s">
        <v>99</v>
      </c>
      <c r="G29" s="4" t="s">
        <v>60</v>
      </c>
      <c r="H29" s="4" t="s">
        <v>99</v>
      </c>
      <c r="I29" s="4">
        <v>1</v>
      </c>
      <c r="J29" s="4" t="s">
        <v>86</v>
      </c>
      <c r="P2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('0','{TABLA}:{REGISTRO}:{CAMPO}',1,23,'REFBANCARIASPJ','C','NULL',null,'TPERSONAREFERENCIASBANCARIAS','NOMBRETITULAR',null,0);</v>
      </c>
      <c r="R2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values('0','{TABLA}:{REGISTRO}:{CAMPO}','REFBANCARIASPJ',23,'{KEY}',1,23,null,null,'NOMBRETITULAR',null,0);</v>
      </c>
    </row>
    <row r="30" spans="1:19" ht="101.25">
      <c r="A30" s="1">
        <v>24</v>
      </c>
      <c r="B30" s="4" t="s">
        <v>57</v>
      </c>
      <c r="C30" s="4" t="s">
        <v>101</v>
      </c>
      <c r="D30" s="8" t="s">
        <v>84</v>
      </c>
      <c r="E30" s="8" t="s">
        <v>102</v>
      </c>
      <c r="F30" t="s">
        <v>103</v>
      </c>
      <c r="G30" s="4" t="s">
        <v>60</v>
      </c>
      <c r="H30" t="s">
        <v>103</v>
      </c>
      <c r="I30" s="4">
        <v>1</v>
      </c>
      <c r="J30" t="s">
        <v>86</v>
      </c>
      <c r="P30" s="1" t="str">
        <f t="shared" ref="P30" si="2">CONCATENATE($P$4,G30,"',",I30,",",A30,",'",$K$4,"','",C30,"',",D30,",",E30,",'",J30,"','",H30,"',null,0);")</f>
        <v>insert into TESTRUCTURAMENSAJEMAPEODESTINO (CESTRUCTURA_DESTINO, CNOMBRE_DESTINO, REGISTRO_DESTINO, SECUENCIA, CESTRUCTURA_ORIGEN, OPERACION, VALORCONSTANTE, CLASE, TABLA, CAMPO, DETALLE, VERSIONCONTROL) values ('0','{TABLA}:{REGISTRO}:{CAMPO}',1,24,'REFBANCARIASPJ','T','NULL','com.fitbank.uci.core.transform.mapping.CpersonaTransformacion','TPERSONAREFERENCIASBANCARIAS','CPERSONA',null,0);</v>
      </c>
      <c r="R30" s="1" t="str">
        <f t="shared" ref="R30" si="3">CONCATENATE($R$4,G30,"','",$K$4,"',",A30,",'",B30,"',",I30,",",A30,",null,null,'",F30,"',null,0);")</f>
        <v>insert into TESTRUCTURAMENSAJEMAPEO (CESTRUCTURA_DESTINO, CNOMBRE_DESTINO, CESTRUCTURA_ORIGEN, SECUENCIA, CNOMBRE_ORIGEN, REGISTRO_DESTINO, ORDEN, REGISTRO_ORIGEN, TABLA, CAMPO, DETALLE, VERSIONCONTROL) values('0','{TABLA}:{REGISTRO}:{CAMPO}','REFBANCARIASPJ',24,'{KEY}',1,24,null,null,'CPERSONA',null,0);</v>
      </c>
    </row>
    <row r="31" spans="1:19" ht="12.75">
      <c r="B31" s="4"/>
      <c r="C31" s="4"/>
      <c r="D31" s="8"/>
      <c r="E31" s="8"/>
      <c r="F31"/>
      <c r="G31" s="4"/>
      <c r="H31"/>
      <c r="I31" s="4"/>
      <c r="J31"/>
    </row>
    <row r="32" spans="1:19">
      <c r="B32" s="4"/>
      <c r="C32" s="4"/>
      <c r="D32" s="8"/>
      <c r="E32" s="4"/>
      <c r="F32" s="4"/>
      <c r="G32" s="4"/>
      <c r="H32" s="4"/>
      <c r="I32" s="4"/>
      <c r="J32" s="4"/>
    </row>
    <row r="33" spans="2:10">
      <c r="B33" s="4"/>
      <c r="C33" s="4"/>
      <c r="D33" s="8"/>
      <c r="E33" s="4"/>
      <c r="F33" s="4"/>
      <c r="G33" s="4"/>
      <c r="H33" s="4"/>
      <c r="I33" s="4"/>
      <c r="J33" s="4"/>
    </row>
    <row r="34" spans="2:10">
      <c r="B34" s="4"/>
      <c r="C34" s="4"/>
      <c r="D34" s="8"/>
      <c r="E34" s="4"/>
      <c r="F34" s="4"/>
      <c r="G34" s="4"/>
      <c r="H34" s="4"/>
      <c r="I34" s="4"/>
      <c r="J34" s="4"/>
    </row>
    <row r="35" spans="2:10">
      <c r="B35" s="4"/>
      <c r="C35" s="4"/>
      <c r="D35" s="8"/>
      <c r="E35" s="4"/>
      <c r="F35" s="4"/>
      <c r="G35" s="4"/>
      <c r="H35" s="4"/>
      <c r="I35" s="4"/>
      <c r="J35" s="4"/>
    </row>
    <row r="36" spans="2:10">
      <c r="B36" s="4"/>
      <c r="C36" s="4"/>
      <c r="D36" s="8"/>
      <c r="E36" s="4"/>
      <c r="F36" s="4"/>
      <c r="G36" s="4"/>
      <c r="H36" s="4"/>
      <c r="I36" s="4"/>
      <c r="J36" s="4"/>
    </row>
    <row r="37" spans="2:10">
      <c r="B37" s="4"/>
      <c r="C37" s="4"/>
      <c r="D37" s="8"/>
      <c r="E37" s="4"/>
      <c r="F37" s="4"/>
      <c r="G37" s="4"/>
      <c r="H37" s="4"/>
      <c r="I37" s="4"/>
      <c r="J37" s="4"/>
    </row>
    <row r="38" spans="2:10">
      <c r="B38" s="4"/>
      <c r="C38" s="4"/>
      <c r="D38" s="8"/>
      <c r="E38" s="4"/>
      <c r="F38" s="4"/>
      <c r="G38" s="4"/>
      <c r="H38" s="4"/>
      <c r="I38" s="4"/>
      <c r="J38" s="4"/>
    </row>
    <row r="39" spans="2:10">
      <c r="B39" s="4"/>
      <c r="C39" s="4"/>
      <c r="D39" s="8"/>
      <c r="E39" s="4"/>
      <c r="F39" s="4"/>
      <c r="G39" s="4"/>
      <c r="H39" s="4"/>
      <c r="I39" s="4"/>
      <c r="J39" s="4"/>
    </row>
    <row r="40" spans="2:10">
      <c r="B40" s="4"/>
      <c r="C40" s="4"/>
      <c r="D40" s="8"/>
      <c r="E40" s="4"/>
      <c r="F40" s="4"/>
      <c r="G40" s="4"/>
      <c r="H40" s="4"/>
      <c r="I40" s="4"/>
      <c r="J40" s="4"/>
    </row>
    <row r="41" spans="2:10">
      <c r="B41" s="4"/>
      <c r="C41" s="4"/>
      <c r="D41" s="8"/>
      <c r="E41" s="4"/>
      <c r="F41" s="4"/>
      <c r="G41" s="4"/>
      <c r="H41" s="4"/>
      <c r="I41" s="4"/>
      <c r="J41" s="4"/>
    </row>
    <row r="42" spans="2:10">
      <c r="B42" s="4"/>
      <c r="C42" s="4"/>
      <c r="D42" s="8"/>
      <c r="E42" s="4"/>
      <c r="F42" s="4"/>
      <c r="G42" s="4"/>
      <c r="H42" s="4"/>
      <c r="I42" s="4"/>
      <c r="J42" s="4"/>
    </row>
    <row r="43" spans="2:10">
      <c r="B43" s="4"/>
      <c r="C43" s="4"/>
      <c r="D43" s="8"/>
      <c r="E43" s="4"/>
      <c r="F43" s="4"/>
      <c r="G43" s="4"/>
      <c r="H43" s="4"/>
      <c r="I43" s="4"/>
      <c r="J43" s="4"/>
    </row>
    <row r="44" spans="2:10">
      <c r="B44" s="4"/>
      <c r="C44" s="4"/>
      <c r="D44" s="8"/>
      <c r="E44" s="4"/>
      <c r="F44" s="4"/>
      <c r="G44" s="4"/>
      <c r="H44" s="4"/>
      <c r="I44" s="4"/>
      <c r="J44" s="4"/>
    </row>
    <row r="45" spans="2:10">
      <c r="B45" s="4"/>
      <c r="C45" s="4"/>
      <c r="D45" s="8"/>
      <c r="E45" s="4"/>
      <c r="F45" s="4"/>
      <c r="G45" s="4"/>
      <c r="H45" s="4"/>
      <c r="I45" s="4"/>
      <c r="J45" s="4"/>
    </row>
    <row r="46" spans="2:10">
      <c r="B46" s="4"/>
      <c r="C46" s="4"/>
      <c r="D46" s="8"/>
      <c r="E46" s="4"/>
      <c r="F46" s="4"/>
      <c r="G46" s="4"/>
      <c r="H46" s="4"/>
      <c r="I46" s="4"/>
      <c r="J46" s="4"/>
    </row>
    <row r="47" spans="2:10">
      <c r="B47" s="4"/>
      <c r="C47" s="4"/>
      <c r="D47" s="8"/>
      <c r="E47" s="4"/>
      <c r="F47" s="4"/>
      <c r="G47" s="4"/>
      <c r="H47" s="4"/>
      <c r="I47" s="4"/>
      <c r="J47" s="4"/>
    </row>
    <row r="48" spans="2:10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F54" s="4"/>
      <c r="G54" s="4"/>
      <c r="H54" s="4"/>
      <c r="I54" s="4"/>
      <c r="J54" s="4"/>
    </row>
    <row r="55" spans="2:10">
      <c r="B55" s="4"/>
      <c r="C55" s="4"/>
      <c r="D55" s="8"/>
      <c r="E55" s="4"/>
      <c r="F55" s="4"/>
      <c r="G55" s="4"/>
      <c r="H55" s="4"/>
      <c r="I55" s="4"/>
      <c r="J55" s="4"/>
    </row>
    <row r="56" spans="2:10">
      <c r="B56" s="4"/>
      <c r="C56" s="4"/>
      <c r="D56" s="8"/>
      <c r="E56" s="4"/>
      <c r="G56" s="4"/>
      <c r="I56" s="4"/>
      <c r="J56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>
        <f>'Map-Detail'!R44</f>
        <v>0</v>
      </c>
    </row>
    <row r="4" spans="1:1">
      <c r="A4" s="1">
        <f>'Map-Detail'!R45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2010-07-07T17:46:25Z</dcterms:created>
  <dcterms:modified xsi:type="dcterms:W3CDTF">2010-07-09T16:37:31Z</dcterms:modified>
</cp:coreProperties>
</file>