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P7" i="2"/>
  <c r="R10" l="1"/>
  <c r="P10"/>
  <c r="R9"/>
  <c r="P9"/>
  <c r="R27"/>
  <c r="P27"/>
  <c r="R4" l="1"/>
  <c r="A1" i="3"/>
  <c r="P4" i="2"/>
  <c r="P17" s="1"/>
  <c r="L6"/>
  <c r="L7"/>
  <c r="K6"/>
  <c r="K7"/>
  <c r="N4"/>
  <c r="N7"/>
  <c r="M4"/>
  <c r="M7"/>
  <c r="G30" i="1"/>
  <c r="G29"/>
  <c r="K9"/>
  <c r="K11"/>
  <c r="K13"/>
  <c r="K15"/>
  <c r="K17"/>
  <c r="K19"/>
  <c r="K21"/>
  <c r="K23"/>
  <c r="K25"/>
  <c r="K27"/>
  <c r="K7"/>
  <c r="K4"/>
  <c r="K30" s="1"/>
  <c r="I4"/>
  <c r="I13" s="1"/>
  <c r="G4"/>
  <c r="F4"/>
  <c r="F30" s="1"/>
  <c r="G7"/>
  <c r="G8"/>
  <c r="G16"/>
  <c r="G24"/>
  <c r="D8"/>
  <c r="D12"/>
  <c r="D16"/>
  <c r="D20"/>
  <c r="D24"/>
  <c r="D28"/>
  <c r="D6"/>
  <c r="D10" s="1"/>
  <c r="D9"/>
  <c r="E6"/>
  <c r="E30" s="1"/>
  <c r="E8"/>
  <c r="D7"/>
  <c r="G28"/>
  <c r="G20"/>
  <c r="G12"/>
  <c r="G26"/>
  <c r="G22"/>
  <c r="G18"/>
  <c r="G14"/>
  <c r="G10"/>
  <c r="G27"/>
  <c r="G25"/>
  <c r="G23"/>
  <c r="G21"/>
  <c r="G19"/>
  <c r="G17"/>
  <c r="G15"/>
  <c r="G13"/>
  <c r="G11"/>
  <c r="G9"/>
  <c r="E27"/>
  <c r="E25"/>
  <c r="E23"/>
  <c r="E21"/>
  <c r="E19"/>
  <c r="E17"/>
  <c r="E15"/>
  <c r="E13"/>
  <c r="E11"/>
  <c r="E9"/>
  <c r="F28"/>
  <c r="F24"/>
  <c r="F20"/>
  <c r="F16"/>
  <c r="F12"/>
  <c r="F8"/>
  <c r="E7"/>
  <c r="D27"/>
  <c r="D25"/>
  <c r="D23"/>
  <c r="D21"/>
  <c r="D19"/>
  <c r="D17"/>
  <c r="D15"/>
  <c r="D13"/>
  <c r="D11"/>
  <c r="E28"/>
  <c r="E26"/>
  <c r="E24"/>
  <c r="E22"/>
  <c r="E20"/>
  <c r="E18"/>
  <c r="E16"/>
  <c r="E14"/>
  <c r="E12"/>
  <c r="E10"/>
  <c r="F25"/>
  <c r="F21"/>
  <c r="F17"/>
  <c r="F13"/>
  <c r="F9"/>
  <c r="R17" i="2" l="1"/>
  <c r="P26"/>
  <c r="P25"/>
  <c r="P24"/>
  <c r="P23"/>
  <c r="P22"/>
  <c r="P21"/>
  <c r="P20"/>
  <c r="R26"/>
  <c r="R25"/>
  <c r="R24"/>
  <c r="R23"/>
  <c r="R22"/>
  <c r="R21"/>
  <c r="R20"/>
  <c r="P19"/>
  <c r="P18"/>
  <c r="R19"/>
  <c r="R18"/>
  <c r="D29" i="1"/>
  <c r="F29"/>
  <c r="I12"/>
  <c r="I10"/>
  <c r="I8"/>
  <c r="I28"/>
  <c r="I26"/>
  <c r="I24"/>
  <c r="I22"/>
  <c r="I20"/>
  <c r="I18"/>
  <c r="I16"/>
  <c r="I14"/>
  <c r="D30"/>
  <c r="I30"/>
  <c r="P16" i="2"/>
  <c r="P14"/>
  <c r="P12"/>
  <c r="P8"/>
  <c r="R15"/>
  <c r="R13"/>
  <c r="R11"/>
  <c r="A3" i="3"/>
  <c r="F11" i="1"/>
  <c r="F15"/>
  <c r="F19"/>
  <c r="F23"/>
  <c r="F27"/>
  <c r="F10"/>
  <c r="F14"/>
  <c r="F18"/>
  <c r="F22"/>
  <c r="F26"/>
  <c r="D26"/>
  <c r="D22"/>
  <c r="D18"/>
  <c r="D14"/>
  <c r="F7"/>
  <c r="K28"/>
  <c r="K26"/>
  <c r="K24"/>
  <c r="K22"/>
  <c r="K20"/>
  <c r="K18"/>
  <c r="K16"/>
  <c r="K14"/>
  <c r="K12"/>
  <c r="K10"/>
  <c r="K8"/>
  <c r="E29"/>
  <c r="K29"/>
  <c r="I7"/>
  <c r="I11"/>
  <c r="I9"/>
  <c r="I29"/>
  <c r="I27"/>
  <c r="I25"/>
  <c r="I23"/>
  <c r="I21"/>
  <c r="I19"/>
  <c r="I17"/>
  <c r="I15"/>
  <c r="P15" i="2"/>
  <c r="P13"/>
  <c r="P11"/>
  <c r="R7"/>
  <c r="R16"/>
  <c r="R14"/>
  <c r="R12"/>
  <c r="R8"/>
  <c r="A4" i="3"/>
</calcChain>
</file>

<file path=xl/sharedStrings.xml><?xml version="1.0" encoding="utf-8"?>
<sst xmlns="http://schemas.openxmlformats.org/spreadsheetml/2006/main" count="394" uniqueCount="105">
  <si>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</si>
  <si>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</si>
  <si>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</si>
  <si>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</si>
  <si>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</si>
  <si>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</si>
  <si>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</si>
  <si>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</si>
  <si>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</si>
  <si>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</si>
  <si>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</si>
  <si>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</si>
  <si>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</si>
  <si>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</si>
  <si>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</si>
  <si>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</si>
  <si>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</si>
  <si>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</si>
  <si>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</si>
  <si>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</si>
  <si>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</si>
  <si>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</si>
  <si>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</si>
  <si>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</si>
  <si>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</si>
  <si>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</si>
  <si>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</si>
  <si>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</si>
  <si>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</si>
  <si>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</si>
  <si>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</si>
  <si>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</si>
  <si>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</si>
  <si>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</si>
  <si>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</si>
  <si>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</si>
  <si>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</si>
  <si>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</si>
  <si>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</si>
  <si>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</si>
  <si>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</si>
  <si>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</si>
  <si>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</si>
  <si>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</si>
  <si>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</si>
  <si>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</si>
  <si>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</si>
  <si>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</si>
  <si>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</si>
  <si>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</si>
  <si>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</si>
  <si>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</si>
  <si>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</si>
  <si>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</si>
  <si>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</si>
  <si>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</si>
  <si>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</si>
  <si>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</si>
  <si>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</si>
  <si>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</si>
  <si>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</si>
  <si>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</si>
  <si>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</si>
  <si>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</si>
  <si>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</si>
  <si>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</si>
  <si>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</si>
  <si>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</si>
  <si>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</si>
  <si>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</si>
  <si>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</si>
  <si>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</si>
  <si>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</si>
  <si>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</si>
  <si>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</si>
  <si>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</si>
  <si>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</si>
  <si>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</si>
  <si>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</si>
  <si>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</si>
  <si>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</si>
  <si>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</si>
  <si>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</si>
  <si>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</si>
  <si>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</si>
  <si>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</si>
  <si>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SNATURALTARJETA</t>
  </si>
  <si>
    <t>NUMEROTARJETA</t>
  </si>
  <si>
    <t>CMARCATARJETACREDITO</t>
  </si>
  <si>
    <t>CMONEDA</t>
  </si>
  <si>
    <t>CPERSONA_EMPRESAEMISORA</t>
  </si>
  <si>
    <t>PRINCIPALADICIONAL</t>
  </si>
  <si>
    <t>CUPOCREDITO</t>
  </si>
  <si>
    <t>SALDODIFERIDO</t>
  </si>
  <si>
    <t>PROMEDIOPAGOMENSUAL</t>
  </si>
  <si>
    <t>FVENCIMIENTO</t>
  </si>
  <si>
    <t>TNATURALTARJETASCREDITO</t>
  </si>
  <si>
    <t>PN_TARJETAS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</si>
  <si>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</si>
  <si>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</si>
  <si>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</si>
  <si>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</si>
  <si>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</si>
  <si>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accountingdate</t>
  </si>
  <si>
    <t>'3204'</t>
  </si>
</sst>
</file>

<file path=xl/styles.xml><?xml version="1.0" encoding="utf-8"?>
<styleSheet xmlns="http://schemas.openxmlformats.org/spreadsheetml/2006/main">
  <fonts count="5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  <font>
      <sz val="8"/>
      <name val="DejaVuSans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  <xf numFmtId="0" fontId="4" fillId="0" borderId="0" xfId="0" applyFont="1" applyAlignment="1">
      <alignment wrapText="1"/>
    </xf>
    <xf numFmtId="0" fontId="4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defaultGridColor="0" topLeftCell="A5" colorId="9" zoomScale="80" zoomScaleNormal="80" workbookViewId="0">
      <selection activeCell="P7" sqref="P7:R27"/>
    </sheetView>
  </sheetViews>
  <sheetFormatPr baseColWidth="10"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2.5703125" style="1" customWidth="1"/>
    <col min="5" max="5" width="6.42578125" style="1" bestFit="1" customWidth="1"/>
    <col min="6" max="6" width="22.140625" style="1" bestFit="1" customWidth="1"/>
    <col min="7" max="7" width="25.85546875" style="1" customWidth="1"/>
    <col min="8" max="8" width="25.28515625" style="1" customWidth="1"/>
    <col min="9" max="9" width="9.42578125" style="1" bestFit="1" customWidth="1"/>
    <col min="10" max="10" width="29" style="1" customWidth="1"/>
    <col min="11" max="11" width="31.28515625" style="1" hidden="1" customWidth="1" outlineLevel="1"/>
    <col min="12" max="12" width="17" style="1" hidden="1" customWidth="1" outlineLevel="1"/>
    <col min="13" max="13" width="12.42578125" style="1" hidden="1" customWidth="1" outlineLevel="1"/>
    <col min="14" max="14" width="11.42578125" style="1" hidden="1" customWidth="1" outlineLevel="1"/>
    <col min="15" max="15" width="2.28515625" style="5" customWidth="1" collapsed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97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71</v>
      </c>
      <c r="D7" s="7" t="s">
        <v>85</v>
      </c>
      <c r="E7" s="1" t="s">
        <v>66</v>
      </c>
      <c r="G7" s="1" t="s">
        <v>70</v>
      </c>
      <c r="I7" s="1">
        <v>1</v>
      </c>
      <c r="K7" s="1" t="str">
        <f>CONCATENATE($K$6,B17,"');")</f>
        <v>insert into testructuramensajecamposid(CESTRUCTURA,CNOMBRE) values ('0','{KEY}');</v>
      </c>
      <c r="L7" s="1" t="str">
        <f>CONCATENATE($L$6,B17,"',",$L$1,",0,",$L$2,",",A7,");")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CONCATENATE($M$4,A7,",'",$K$5,"',0,'C','",H17,"');")</f>
        <v>insert into testructuramensajemapeodestino(CESTRUCTURA_DESTINO,CNOMBRE_DESTINO,REGISTRO_DESTINO,SECUENCIA,CESTRUCTURA_ORIGEN,VERSIONCONTROL,OPERACION,CAMPO) values ('0','ctl:{CAMPO}',1,1,'0',0,'C','SNATURALTARJETA');</v>
      </c>
      <c r="N7" s="1" t="str">
        <f>CONCATENATE($N$4,"",A7,",'",B17,"',1,0,",A7,",1",");")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('0','user',1,1,'PN_TARJETAS','K','MIGRACION',null,'','',null,0);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values('0','user','PN_TARJETAS',1,'{KEY}',1,1,null,null,'',null,0);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71</v>
      </c>
      <c r="D8" s="7" t="s">
        <v>85</v>
      </c>
      <c r="E8" s="1" t="s">
        <v>66</v>
      </c>
      <c r="G8" s="1" t="s">
        <v>72</v>
      </c>
      <c r="I8" s="1">
        <v>1</v>
      </c>
      <c r="P8" s="1" t="str">
        <f t="shared" ref="P8:P27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('0','terminal',1,2,'PN_TARJETAS','K','MIGRACION',null,'','',null,0);</v>
      </c>
      <c r="Q8" s="5" t="s">
        <v>52</v>
      </c>
      <c r="R8" s="1" t="str">
        <f t="shared" ref="R8:R27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values('0','terminal','PN_TARJETAS',2,'{KEY}',1,2,null,null,'',null,0);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71</v>
      </c>
      <c r="D9" s="7" t="s">
        <v>85</v>
      </c>
      <c r="E9" s="1" t="s">
        <v>66</v>
      </c>
      <c r="G9" s="1" t="s">
        <v>101</v>
      </c>
      <c r="I9" s="1">
        <v>1</v>
      </c>
      <c r="P9" s="1" t="str">
        <f>CONCATENATE($P$4,G9,"',",I9,",",A9,",'",$K$4,"','",C9,"',",D9,",",E9,",'",J9,"','",H9,"',null,0);")</f>
        <v>insert into TESTRUCTURAMENSAJEMAPEODESTINO (CESTRUCTURA_DESTINO, CNOMBRE_DESTINO, REGISTRO_DESTINO, SECUENCIA, CESTRUCTURA_ORIGEN, OPERACION, VALORCONSTANTE, CLASE, TABLA, CAMPO, DETALLE, VERSIONCONTROL) values ('0','sessionid',1,3,'PN_TARJETAS','K','MIGRACION',null,'','',null,0);</v>
      </c>
      <c r="Q9" s="5" t="s">
        <v>52</v>
      </c>
      <c r="R9" s="1" t="str">
        <f>CONCATENATE($R$4,G9,"','",$K$4,"',",A9,",'",B9,"',",I9,",",A9,",null,null,'",F9,"',null,0);")</f>
        <v>insert into TESTRUCTURAMENSAJEMAPEO (CESTRUCTURA_DESTINO, CNOMBRE_DESTINO, CESTRUCTURA_ORIGEN, SECUENCIA, CNOMBRE_ORIGEN, REGISTRO_DESTINO, ORDEN, REGISTRO_ORIGEN, TABLA, CAMPO, DETALLE, VERSIONCONTROL) values('0','sessionid','PN_TARJETAS',3,'{KEY}',1,3,null,null,'',null,0);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98</v>
      </c>
      <c r="D10" s="7" t="s">
        <v>84</v>
      </c>
      <c r="E10" s="7" t="s">
        <v>102</v>
      </c>
      <c r="F10" s="1" t="s">
        <v>100</v>
      </c>
      <c r="G10" s="1" t="s">
        <v>103</v>
      </c>
      <c r="I10" s="1">
        <v>1</v>
      </c>
      <c r="P10" s="1" t="str">
        <f>CONCATENATE($P$4,G10,"',",I10,",",A10,",'",$K$4,"','",C10,"',",D10,",",E10,",'",J10,"','",H10,"',null,0);")</f>
        <v>insert into TESTRUCTURAMENSAJEMAPEODESTINO (CESTRUCTURA_DESTINO, CNOMBRE_DESTINO, REGISTRO_DESTINO, SECUENCIA, CESTRUCTURA_ORIGEN, OPERACION, VALORCONSTANTE, CLASE, TABLA, CAMPO, DETALLE, VERSIONCONTROL) values ('0','accountingdate',1,4,'PN_TARJETAS','T','NULL','com.fitbank.uci.core.transform.mapping.CfechaTransformacion','','',null,0);</v>
      </c>
      <c r="Q10" s="5" t="s">
        <v>52</v>
      </c>
      <c r="R10" s="1" t="str">
        <f>CONCATENATE($R$4,G10,"','",$K$4,"',",A10,",'",B10,"',",I10,",",A10,",null,null,'",F10,"',null,0);")</f>
        <v>insert into TESTRUCTURAMENSAJEMAPEO (CESTRUCTURA_DESTINO, CNOMBRE_DESTINO, CESTRUCTURA_ORIGEN, SECUENCIA, CNOMBRE_ORIGEN, REGISTRO_DESTINO, ORDEN, REGISTRO_ORIGEN, TABLA, CAMPO, DETALLE, VERSIONCONTROL) values('0','accountingdate','PN_TARJETAS',4,'{KEY}',1,4,null,null,'CPERSONA',null,0);</v>
      </c>
      <c r="S10" s="5" t="s">
        <v>52</v>
      </c>
    </row>
    <row r="11" spans="1:21">
      <c r="A11" s="1">
        <v>5</v>
      </c>
      <c r="B11" s="1" t="s">
        <v>57</v>
      </c>
      <c r="C11" s="1" t="s">
        <v>71</v>
      </c>
      <c r="D11" s="7" t="s">
        <v>74</v>
      </c>
      <c r="E11" s="1" t="s">
        <v>66</v>
      </c>
      <c r="G11" s="1" t="s">
        <v>73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('0','subsystem',1,5,'PN_TARJETAS','K','02',null,'','',null,0);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values('0','subsystem','PN_TARJETAS',5,'{KEY}',1,5,null,null,'',null,0);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71</v>
      </c>
      <c r="D12" s="7" t="s">
        <v>104</v>
      </c>
      <c r="E12" s="1" t="s">
        <v>66</v>
      </c>
      <c r="G12" s="1" t="s">
        <v>75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('0','transaction',1,6,'PN_TARJETAS','K','3204',null,'','',null,0);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values('0','transaction','PN_TARJETAS',6,'{KEY}',1,6,null,null,'',null,0);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71</v>
      </c>
      <c r="D13" s="7" t="s">
        <v>77</v>
      </c>
      <c r="E13" s="1" t="s">
        <v>66</v>
      </c>
      <c r="G13" s="1" t="s">
        <v>79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('0','version',1,7,'PN_TARJETAS','K','01',null,'','',null,0);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values('0','version','PN_TARJETAS',7,'{KEY}',1,7,null,null,'',null,0);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71</v>
      </c>
      <c r="D14" s="7" t="s">
        <v>78</v>
      </c>
      <c r="E14" s="1" t="s">
        <v>66</v>
      </c>
      <c r="G14" s="1" t="s">
        <v>76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('0','type',1,8,'PN_TARJETAS','K','MAN',null,'','',null,0);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values('0','type','PN_TARJETAS',8,'{KEY}',1,8,null,null,'',null,0);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71</v>
      </c>
      <c r="D15" s="7" t="s">
        <v>81</v>
      </c>
      <c r="E15" s="1" t="s">
        <v>66</v>
      </c>
      <c r="G15" s="1" t="s">
        <v>80</v>
      </c>
      <c r="I15" s="1">
        <v>1</v>
      </c>
      <c r="P15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('0','role',1,9,'PN_TARJETAS','K','1',null,'','',null,0);</v>
      </c>
      <c r="Q15" s="5" t="s">
        <v>52</v>
      </c>
      <c r="R15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values('0','role','PN_TARJETAS',9,'{KEY}',1,9,null,null,'',null,0);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71</v>
      </c>
      <c r="D16" s="7" t="s">
        <v>82</v>
      </c>
      <c r="E16" s="1" t="s">
        <v>66</v>
      </c>
      <c r="G16" s="1" t="s">
        <v>83</v>
      </c>
      <c r="I16" s="1">
        <v>1</v>
      </c>
      <c r="P16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('0','language',1,10,'PN_TARJETAS','K','ES',null,'','',null,0);</v>
      </c>
      <c r="Q16" s="5" t="s">
        <v>52</v>
      </c>
      <c r="R16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values('0','language','PN_TARJETAS',10,'{KEY}',1,10,null,null,'',null,0);</v>
      </c>
      <c r="S16" s="5" t="s">
        <v>52</v>
      </c>
    </row>
    <row r="17" spans="1:19">
      <c r="A17" s="1">
        <v>11</v>
      </c>
      <c r="B17" s="4" t="s">
        <v>57</v>
      </c>
      <c r="C17" s="4" t="s">
        <v>63</v>
      </c>
      <c r="D17" s="8" t="s">
        <v>84</v>
      </c>
      <c r="E17" s="4" t="s">
        <v>66</v>
      </c>
      <c r="F17" s="10" t="s">
        <v>86</v>
      </c>
      <c r="G17" s="9" t="s">
        <v>60</v>
      </c>
      <c r="H17" s="10" t="s">
        <v>86</v>
      </c>
      <c r="I17" s="9">
        <v>1</v>
      </c>
      <c r="J17" s="10" t="s">
        <v>96</v>
      </c>
      <c r="P1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('0','{TABLA}:{REGISTRO}:{CAMPO}',1,11,'PN_TARJETAS','C','NULL',null,'TNATURALTARJETASCREDITO','SNATURALTARJETA',null,0);</v>
      </c>
      <c r="Q17" s="5" t="s">
        <v>52</v>
      </c>
      <c r="R17" s="1" t="str">
        <f>CONCATENATE($R$4,G17,"','",$K$4,"',",A17,",'",B17,"',",I17,",",A17,",null,null,'",F17,"',null,0);")</f>
        <v>insert into TESTRUCTURAMENSAJEMAPEO (CESTRUCTURA_DESTINO, CNOMBRE_DESTINO, CESTRUCTURA_ORIGEN, SECUENCIA, CNOMBRE_ORIGEN, REGISTRO_DESTINO, ORDEN, REGISTRO_ORIGEN, TABLA, CAMPO, DETALLE, VERSIONCONTROL) values('0','{TABLA}:{REGISTRO}:{CAMPO}','PN_TARJETAS',11,'{KEY}',1,11,null,null,'SNATURALTARJETA',null,0);</v>
      </c>
      <c r="S17" s="5" t="s">
        <v>52</v>
      </c>
    </row>
    <row r="18" spans="1:19">
      <c r="A18" s="1">
        <v>12</v>
      </c>
      <c r="B18" s="4" t="s">
        <v>57</v>
      </c>
      <c r="C18" s="4" t="s">
        <v>63</v>
      </c>
      <c r="D18" s="8" t="s">
        <v>84</v>
      </c>
      <c r="E18" s="4" t="s">
        <v>66</v>
      </c>
      <c r="F18" s="10" t="s">
        <v>87</v>
      </c>
      <c r="G18" s="9" t="s">
        <v>60</v>
      </c>
      <c r="H18" s="10" t="s">
        <v>87</v>
      </c>
      <c r="I18" s="9">
        <v>1</v>
      </c>
      <c r="J18" s="10" t="s">
        <v>96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('0','{TABLA}:{REGISTRO}:{CAMPO}',1,12,'PN_TARJETAS','C','NULL',null,'TNATURALTARJETASCREDITO','NUMEROTARJETA',null,0);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values('0','{TABLA}:{REGISTRO}:{CAMPO}','PN_TARJETAS',12,'{KEY}',1,12,null,null,'NUMEROTARJETA',null,0);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84</v>
      </c>
      <c r="E19" s="4" t="s">
        <v>66</v>
      </c>
      <c r="F19" s="10" t="s">
        <v>88</v>
      </c>
      <c r="G19" s="9" t="s">
        <v>60</v>
      </c>
      <c r="H19" s="10" t="s">
        <v>88</v>
      </c>
      <c r="I19" s="9">
        <v>1</v>
      </c>
      <c r="J19" s="10" t="s">
        <v>96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('0','{TABLA}:{REGISTRO}:{CAMPO}',1,13,'PN_TARJETAS','C','NULL',null,'TNATURALTARJETASCREDITO','CMARCATARJETACREDITO',null,0);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values('0','{TABLA}:{REGISTRO}:{CAMPO}','PN_TARJETAS',13,'{KEY}',1,13,null,null,'CMARCATARJETACREDITO',null,0);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84</v>
      </c>
      <c r="E20" s="4" t="s">
        <v>66</v>
      </c>
      <c r="F20" s="10" t="s">
        <v>89</v>
      </c>
      <c r="G20" s="9" t="s">
        <v>60</v>
      </c>
      <c r="H20" s="10" t="s">
        <v>89</v>
      </c>
      <c r="I20" s="9">
        <v>1</v>
      </c>
      <c r="J20" s="10" t="s">
        <v>96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('0','{TABLA}:{REGISTRO}:{CAMPO}',1,14,'PN_TARJETAS','C','NULL',null,'TNATURALTARJETASCREDITO','CMONEDA',null,0);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values('0','{TABLA}:{REGISTRO}:{CAMPO}','PN_TARJETAS',14,'{KEY}',1,14,null,null,'CMONEDA',null,0);</v>
      </c>
      <c r="S20" s="5" t="s">
        <v>52</v>
      </c>
    </row>
    <row r="21" spans="1:19">
      <c r="A21" s="1">
        <v>15</v>
      </c>
      <c r="B21" s="4" t="s">
        <v>57</v>
      </c>
      <c r="C21" s="4" t="s">
        <v>63</v>
      </c>
      <c r="D21" s="8" t="s">
        <v>84</v>
      </c>
      <c r="E21" s="4" t="s">
        <v>66</v>
      </c>
      <c r="F21" s="10" t="s">
        <v>90</v>
      </c>
      <c r="G21" s="9" t="s">
        <v>60</v>
      </c>
      <c r="H21" s="10" t="s">
        <v>90</v>
      </c>
      <c r="I21" s="9">
        <v>1</v>
      </c>
      <c r="J21" s="10" t="s">
        <v>96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('0','{TABLA}:{REGISTRO}:{CAMPO}',1,15,'PN_TARJETAS','C','NULL',null,'TNATURALTARJETASCREDITO','CPERSONA_EMPRESAEMISORA',null,0);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values('0','{TABLA}:{REGISTRO}:{CAMPO}','PN_TARJETAS',15,'{KEY}',1,15,null,null,'CPERSONA_EMPRESAEMISORA',null,0);</v>
      </c>
      <c r="S21" s="5" t="s">
        <v>52</v>
      </c>
    </row>
    <row r="22" spans="1:19">
      <c r="A22" s="1">
        <v>16</v>
      </c>
      <c r="B22" s="4" t="s">
        <v>57</v>
      </c>
      <c r="C22" s="4" t="s">
        <v>63</v>
      </c>
      <c r="D22" s="8" t="s">
        <v>84</v>
      </c>
      <c r="E22" s="4" t="s">
        <v>66</v>
      </c>
      <c r="F22" s="10" t="s">
        <v>91</v>
      </c>
      <c r="G22" s="9" t="s">
        <v>60</v>
      </c>
      <c r="H22" s="10" t="s">
        <v>91</v>
      </c>
      <c r="I22" s="9">
        <v>1</v>
      </c>
      <c r="J22" s="10" t="s">
        <v>96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('0','{TABLA}:{REGISTRO}:{CAMPO}',1,16,'PN_TARJETAS','C','NULL',null,'TNATURALTARJETASCREDITO','PRINCIPALADICIONAL',null,0);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values('0','{TABLA}:{REGISTRO}:{CAMPO}','PN_TARJETAS',16,'{KEY}',1,16,null,null,'PRINCIPALADICIONAL',null,0);</v>
      </c>
      <c r="S22" s="5" t="s">
        <v>52</v>
      </c>
    </row>
    <row r="23" spans="1:19">
      <c r="A23" s="1">
        <v>17</v>
      </c>
      <c r="B23" s="4" t="s">
        <v>57</v>
      </c>
      <c r="C23" s="4" t="s">
        <v>63</v>
      </c>
      <c r="D23" s="8" t="s">
        <v>84</v>
      </c>
      <c r="E23" s="4" t="s">
        <v>66</v>
      </c>
      <c r="F23" s="10" t="s">
        <v>92</v>
      </c>
      <c r="G23" s="9" t="s">
        <v>60</v>
      </c>
      <c r="H23" s="10" t="s">
        <v>92</v>
      </c>
      <c r="I23" s="9">
        <v>1</v>
      </c>
      <c r="J23" s="10" t="s">
        <v>96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('0','{TABLA}:{REGISTRO}:{CAMPO}',1,17,'PN_TARJETAS','C','NULL',null,'TNATURALTARJETASCREDITO','CUPOCREDITO',null,0);</v>
      </c>
      <c r="Q23" s="5" t="s">
        <v>52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values('0','{TABLA}:{REGISTRO}:{CAMPO}','PN_TARJETAS',17,'{KEY}',1,17,null,null,'CUPOCREDITO',null,0);</v>
      </c>
      <c r="S23" s="5" t="s">
        <v>52</v>
      </c>
    </row>
    <row r="24" spans="1:19">
      <c r="A24" s="1">
        <v>18</v>
      </c>
      <c r="B24" s="4" t="s">
        <v>57</v>
      </c>
      <c r="C24" s="4" t="s">
        <v>63</v>
      </c>
      <c r="D24" s="8" t="s">
        <v>84</v>
      </c>
      <c r="E24" s="4" t="s">
        <v>66</v>
      </c>
      <c r="F24" s="10" t="s">
        <v>93</v>
      </c>
      <c r="G24" s="9" t="s">
        <v>60</v>
      </c>
      <c r="H24" s="10" t="s">
        <v>93</v>
      </c>
      <c r="I24" s="9">
        <v>1</v>
      </c>
      <c r="J24" s="10" t="s">
        <v>96</v>
      </c>
      <c r="P2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('0','{TABLA}:{REGISTRO}:{CAMPO}',1,18,'PN_TARJETAS','C','NULL',null,'TNATURALTARJETASCREDITO','SALDODIFERIDO',null,0);</v>
      </c>
      <c r="Q24" s="5" t="s">
        <v>52</v>
      </c>
      <c r="R2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values('0','{TABLA}:{REGISTRO}:{CAMPO}','PN_TARJETAS',18,'{KEY}',1,18,null,null,'SALDODIFERIDO',null,0);</v>
      </c>
      <c r="S24" s="5" t="s">
        <v>52</v>
      </c>
    </row>
    <row r="25" spans="1:19">
      <c r="A25" s="1">
        <v>19</v>
      </c>
      <c r="B25" s="4" t="s">
        <v>57</v>
      </c>
      <c r="C25" s="4" t="s">
        <v>63</v>
      </c>
      <c r="D25" s="8" t="s">
        <v>84</v>
      </c>
      <c r="E25" s="4" t="s">
        <v>66</v>
      </c>
      <c r="F25" s="10" t="s">
        <v>94</v>
      </c>
      <c r="G25" s="9" t="s">
        <v>60</v>
      </c>
      <c r="H25" s="10" t="s">
        <v>94</v>
      </c>
      <c r="I25" s="9">
        <v>1</v>
      </c>
      <c r="J25" s="10" t="s">
        <v>96</v>
      </c>
      <c r="P25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('0','{TABLA}:{REGISTRO}:{CAMPO}',1,19,'PN_TARJETAS','C','NULL',null,'TNATURALTARJETASCREDITO','PROMEDIOPAGOMENSUAL',null,0);</v>
      </c>
      <c r="Q25" s="5" t="s">
        <v>52</v>
      </c>
      <c r="R25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values('0','{TABLA}:{REGISTRO}:{CAMPO}','PN_TARJETAS',19,'{KEY}',1,19,null,null,'PROMEDIOPAGOMENSUAL',null,0);</v>
      </c>
      <c r="S25" s="5" t="s">
        <v>52</v>
      </c>
    </row>
    <row r="26" spans="1:19">
      <c r="A26" s="1">
        <v>20</v>
      </c>
      <c r="B26" s="4" t="s">
        <v>57</v>
      </c>
      <c r="C26" s="4" t="s">
        <v>63</v>
      </c>
      <c r="D26" s="8" t="s">
        <v>84</v>
      </c>
      <c r="E26" s="4" t="s">
        <v>66</v>
      </c>
      <c r="F26" s="10" t="s">
        <v>95</v>
      </c>
      <c r="G26" s="9" t="s">
        <v>60</v>
      </c>
      <c r="H26" s="10" t="s">
        <v>95</v>
      </c>
      <c r="I26" s="9">
        <v>1</v>
      </c>
      <c r="J26" s="10" t="s">
        <v>96</v>
      </c>
      <c r="P26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('0','{TABLA}:{REGISTRO}:{CAMPO}',1,20,'PN_TARJETAS','C','NULL',null,'TNATURALTARJETASCREDITO','FVENCIMIENTO',null,0);</v>
      </c>
      <c r="Q26" s="5" t="s">
        <v>52</v>
      </c>
      <c r="R26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values('0','{TABLA}:{REGISTRO}:{CAMPO}','PN_TARJETAS',20,'{KEY}',1,20,null,null,'FVENCIMIENTO',null,0);</v>
      </c>
      <c r="S26" s="5" t="s">
        <v>52</v>
      </c>
    </row>
    <row r="27" spans="1:19">
      <c r="A27" s="1">
        <v>21</v>
      </c>
      <c r="B27" s="1" t="s">
        <v>57</v>
      </c>
      <c r="C27" s="1" t="s">
        <v>98</v>
      </c>
      <c r="D27" s="1" t="s">
        <v>84</v>
      </c>
      <c r="E27" s="1" t="s">
        <v>99</v>
      </c>
      <c r="F27" s="1" t="s">
        <v>100</v>
      </c>
      <c r="G27" s="1" t="s">
        <v>60</v>
      </c>
      <c r="H27" s="1" t="s">
        <v>100</v>
      </c>
      <c r="I27" s="1">
        <v>1</v>
      </c>
      <c r="J27" s="10" t="s">
        <v>96</v>
      </c>
      <c r="P2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('0','{TABLA}:{REGISTRO}:{CAMPO}',1,21,'PN_TARJETAS','T','NULL','com.fitbank.uci.core.transform.mapping.CpersonaTransformacion','TNATURALTARJETASCREDITO','CPERSONA',null,0);</v>
      </c>
      <c r="R2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values('0','{TABLA}:{REGISTRO}:{CAMPO}','PN_TARJETAS',21,'{KEY}',1,21,null,null,'CPERSONA',null,0);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4" sqref="A4"/>
    </sheetView>
  </sheetViews>
  <sheetFormatPr baseColWidth="10" defaultColWidth="9.140625"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69</v>
      </c>
    </row>
    <row r="3" spans="1:1">
      <c r="A3" s="1" t="e">
        <f>'Map-Detail'!#REF!</f>
        <v>#REF!</v>
      </c>
    </row>
    <row r="4" spans="1:1">
      <c r="A4" s="1" t="e">
        <f>'Map-Detail'!#REF!</f>
        <v>#REF!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baseColWidth="10"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2010-07-06T16:22:18Z</dcterms:created>
  <dcterms:modified xsi:type="dcterms:W3CDTF">2010-07-09T14:52:40Z</dcterms:modified>
</cp:coreProperties>
</file>